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mil.kmiecik\Desktop\"/>
    </mc:Choice>
  </mc:AlternateContent>
  <bookViews>
    <workbookView xWindow="0" yWindow="0" windowWidth="23040" windowHeight="9408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9" i="1" s="1"/>
  <c r="H4" i="1"/>
  <c r="H5" i="1"/>
  <c r="H6" i="1"/>
  <c r="H7" i="1"/>
  <c r="H8" i="1"/>
  <c r="H2" i="1"/>
  <c r="G8" i="1"/>
  <c r="G5" i="1"/>
  <c r="G6" i="1"/>
  <c r="G7" i="1"/>
  <c r="G3" i="1"/>
  <c r="G4" i="1"/>
  <c r="G2" i="1"/>
</calcChain>
</file>

<file path=xl/sharedStrings.xml><?xml version="1.0" encoding="utf-8"?>
<sst xmlns="http://schemas.openxmlformats.org/spreadsheetml/2006/main" count="31" uniqueCount="19">
  <si>
    <t>lp</t>
  </si>
  <si>
    <t xml:space="preserve">Opis przedmiotu zamówienia </t>
  </si>
  <si>
    <t>Jm</t>
  </si>
  <si>
    <t xml:space="preserve">Rękawiczki laboratoryjne nitrylowe bezpudrowe, teksturowane min. na końcach palców, oburęczne (kształt pasujący na prawą i lewą rękę), mankiet równomiernie rolowany, długość rękawicy min. 240mm, grubość rękawicy na palcu min. 0,10mm, AQL 1,5. Rękawice oznakowane jako wyrób medyczny i środek ochrony indywidualnej w KAT II lub III. Zgodność z normami EN 455:1-4. Przebadane na przenikanie mikroorganizmów zgodnie z ASTM F 1671 lub inną metodą badania. Przebadane na minimum 3 substancje chemiczne według normy EN 374-3. Wymagane wszystkie rozmiary rękawic. 
Opakowanie a’ 100 szt.
</t>
  </si>
  <si>
    <t>Op.</t>
  </si>
  <si>
    <t xml:space="preserve">Rękawice laboratoryjne lateksowe bezpudrowe oburęczne z wewnętrzną warstwą polimerową, powierzchnia zewnętrzna rękawicy teksturowana lub gładka/matowa, mankiet równomiernie rolowany, długość rękawicy min. 240 mm, grubość na palcu mediana min. 0,10mm, AQL 1,5 Rękawice przeznaczone do prac z materiałem septycznym, środek ochrony indywidualnej dla minimalnego zagrożenia KAT. I. Zgodność z normami EN 455:1-4. Przebadane na przenikanie mikroorganizmów zgodnie z ASTM F 1671 lub inną metodą badania, zgodne z normą EN 374. Wymagane wszystkie rozmiary rękawic. 
Opakowanie a’ 100 szt.
</t>
  </si>
  <si>
    <t>Rękawice laboratoryjne lateksowe pudrowane oburęczne, powierzchnia zewnętrzna rękawicy teksturowana lub gładka/matowa, mankiet równomiernie rolowany, długość rękawicy min. 240 mm, grubość na palcu mediana min. 0,10mm, AQL 1,5. Rękawice będące wyrobem medycznym i środkiem ochrony indywidualnej w KAT. I.  Zgodność z normami EN 455:1-4 Przebadane na przenikanie mikroorganizmów zgodnie z ASTM F 1671 lub inną metodą badania, zgodne z normą EN 374. Wymagane wszystkie rozmiary rękawic.  Opakowanie a’ 100 szt.</t>
  </si>
  <si>
    <t xml:space="preserve">Rękawice  winylowe bezpudrowe, oburęczne, długość rękawicy min. 240 mm, grubość rękawicy min. 0,08 mm, AQL 1,5. Rękawice oznakowane jako wyrób medyczny,  zgodne z normą EN 455:1-4.
Wymagane wszystkie rozmiary rękawic. Opakowanie a’ 100szt.
</t>
  </si>
  <si>
    <t xml:space="preserve">Rękawice ochronne, miękkie , elastyczne , odporne na przekłucia i rozdarcia , flokowane z wewnętrzną wyściółką bawełnianą, moletowane na palcach i części chwytnej. Rękawice mogą być używane w kontaktach z żwynością , chronią skórę rąk porzezd detergentami, środkami chemicznymi słabego działania, zapobiegają mechanicznym podrażnieniom skóry rąk. Wymagane wszystkie rozmiary rękawic, opkowanie a'2 szt. (1 para) </t>
  </si>
  <si>
    <t xml:space="preserve">Rękawice  winylowe pudrowane, oburęczne, długość rękawicy min. 240 mm, grubość rękawicy min. 0,08mm, AQL1,5. Rękawice oznakowane jako wyrób medyczny, zgodne z normą EN 455:1-4.Wymagane wszystkie rozmiary rękawic. 
Opakowanie. a’ 100szt.
</t>
  </si>
  <si>
    <t>Ilości</t>
  </si>
  <si>
    <t>Rękawice laboratoryjne oburęczne , nitrylowe,  bezpudrowe, z wewnętrzną warstwą kosmetyczną. Powierzchnia teksturowana na końcach palców. Powierzchnia wewnętrzna pokryta kolagenem i allantoiną. Wykończenie mankietu równomiernie rolowany brzeg. Długość  rękawicy min 240 mm,  grubośc  na palcu min 0,11 mm ,  AQL 1,5. Rękawice oznakowane jako wyrób medyczny i środkach ochrony indywidualnej w kat III,  zgodne z normą EN 455 (1-4), EN 420, EN 388. Wymagane wszystkie rozmiary rękawic. Opakowanie a’ 100 szt.</t>
  </si>
  <si>
    <t>Stawka VAT</t>
  </si>
  <si>
    <t>Wartość brutto w PLN</t>
  </si>
  <si>
    <t>Nazwa producenta</t>
  </si>
  <si>
    <t>SUMA</t>
  </si>
  <si>
    <t>Jednostkowa cena netto w PLN</t>
  </si>
  <si>
    <t>Jednostkowa cena BRUTTO w PLN</t>
  </si>
  <si>
    <t>Mercator Medical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</si>
</sst>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5" workbookViewId="0">
      <selection activeCell="I8" sqref="I8"/>
    </sheetView>
  </sheetViews>
  <sheetFormatPr defaultRowHeight="14.4" x14ac:dyDescent="0.3"/>
  <cols>
    <col min="1" max="1" width="4.5546875" style="6" customWidth="1"/>
    <col min="2" max="2" width="82.109375" style="6" customWidth="1"/>
    <col min="3" max="3" width="9.109375" style="6"/>
    <col min="4" max="4" width="14.6640625" style="6" customWidth="1"/>
    <col min="5" max="5" width="13" style="17" customWidth="1"/>
    <col min="7" max="7" width="11" style="17" customWidth="1"/>
    <col min="8" max="8" width="14" style="17" customWidth="1"/>
    <col min="9" max="9" width="19.6640625" customWidth="1"/>
  </cols>
  <sheetData>
    <row r="1" spans="1:9" ht="55.2" x14ac:dyDescent="0.3">
      <c r="A1" s="1" t="s">
        <v>0</v>
      </c>
      <c r="B1" s="1" t="s">
        <v>1</v>
      </c>
      <c r="C1" s="1" t="s">
        <v>2</v>
      </c>
      <c r="D1" s="1" t="s">
        <v>10</v>
      </c>
      <c r="E1" s="14" t="s">
        <v>16</v>
      </c>
      <c r="F1" s="1" t="s">
        <v>12</v>
      </c>
      <c r="G1" s="14" t="s">
        <v>17</v>
      </c>
      <c r="H1" s="14" t="s">
        <v>13</v>
      </c>
      <c r="I1" s="1" t="s">
        <v>14</v>
      </c>
    </row>
    <row r="2" spans="1:9" ht="104.4" customHeight="1" x14ac:dyDescent="0.3">
      <c r="A2" s="2">
        <v>1</v>
      </c>
      <c r="B2" s="3" t="s">
        <v>3</v>
      </c>
      <c r="C2" s="4" t="s">
        <v>4</v>
      </c>
      <c r="D2" s="4">
        <v>4014</v>
      </c>
      <c r="E2" s="15">
        <v>10.55</v>
      </c>
      <c r="F2" s="12">
        <v>0.08</v>
      </c>
      <c r="G2" s="15">
        <f>E2+F2*E2</f>
        <v>11.394</v>
      </c>
      <c r="H2" s="15">
        <f>D2*G2</f>
        <v>45735.516000000003</v>
      </c>
      <c r="I2" s="11" t="s">
        <v>18</v>
      </c>
    </row>
    <row r="3" spans="1:9" ht="103.5" customHeight="1" x14ac:dyDescent="0.3">
      <c r="A3" s="2">
        <v>2</v>
      </c>
      <c r="B3" s="3" t="s">
        <v>5</v>
      </c>
      <c r="C3" s="4" t="s">
        <v>4</v>
      </c>
      <c r="D3" s="4">
        <v>1634</v>
      </c>
      <c r="E3" s="15">
        <v>10.95</v>
      </c>
      <c r="F3" s="12">
        <v>0.08</v>
      </c>
      <c r="G3" s="15">
        <f t="shared" ref="G3:G7" si="0">E3+F3*E3</f>
        <v>11.825999999999999</v>
      </c>
      <c r="H3" s="15">
        <f t="shared" ref="H3:H8" si="1">D3*G3</f>
        <v>19323.683999999997</v>
      </c>
      <c r="I3" s="11" t="s">
        <v>18</v>
      </c>
    </row>
    <row r="4" spans="1:9" ht="91.5" customHeight="1" x14ac:dyDescent="0.3">
      <c r="A4" s="2">
        <v>3</v>
      </c>
      <c r="B4" s="3" t="s">
        <v>6</v>
      </c>
      <c r="C4" s="4" t="s">
        <v>4</v>
      </c>
      <c r="D4" s="4">
        <v>139</v>
      </c>
      <c r="E4" s="15">
        <v>9.5</v>
      </c>
      <c r="F4" s="12">
        <v>0.08</v>
      </c>
      <c r="G4" s="15">
        <f t="shared" si="0"/>
        <v>10.26</v>
      </c>
      <c r="H4" s="15">
        <f t="shared" si="1"/>
        <v>1426.1399999999999</v>
      </c>
      <c r="I4" s="11" t="s">
        <v>18</v>
      </c>
    </row>
    <row r="5" spans="1:9" ht="94.2" customHeight="1" x14ac:dyDescent="0.3">
      <c r="A5" s="5">
        <v>4</v>
      </c>
      <c r="B5" s="7" t="s">
        <v>11</v>
      </c>
      <c r="C5" s="13" t="s">
        <v>4</v>
      </c>
      <c r="D5" s="4">
        <v>40</v>
      </c>
      <c r="E5" s="15">
        <v>15.35</v>
      </c>
      <c r="F5" s="12">
        <v>0.08</v>
      </c>
      <c r="G5" s="15">
        <f>E5+F5*E5</f>
        <v>16.577999999999999</v>
      </c>
      <c r="H5" s="15">
        <f t="shared" si="1"/>
        <v>663.12</v>
      </c>
      <c r="I5" s="11" t="s">
        <v>18</v>
      </c>
    </row>
    <row r="6" spans="1:9" ht="55.2" x14ac:dyDescent="0.3">
      <c r="A6" s="2">
        <v>5</v>
      </c>
      <c r="B6" s="3" t="s">
        <v>7</v>
      </c>
      <c r="C6" s="4" t="s">
        <v>4</v>
      </c>
      <c r="D6" s="4">
        <v>185</v>
      </c>
      <c r="E6" s="15">
        <v>7.2</v>
      </c>
      <c r="F6" s="12">
        <v>0.08</v>
      </c>
      <c r="G6" s="15">
        <f t="shared" si="0"/>
        <v>7.7759999999999998</v>
      </c>
      <c r="H6" s="15">
        <f t="shared" si="1"/>
        <v>1438.56</v>
      </c>
      <c r="I6" s="11" t="s">
        <v>18</v>
      </c>
    </row>
    <row r="7" spans="1:9" ht="69" x14ac:dyDescent="0.3">
      <c r="A7" s="2">
        <v>6</v>
      </c>
      <c r="B7" s="3" t="s">
        <v>9</v>
      </c>
      <c r="C7" s="4" t="s">
        <v>4</v>
      </c>
      <c r="D7" s="4">
        <v>13</v>
      </c>
      <c r="E7" s="15">
        <v>6.95</v>
      </c>
      <c r="F7" s="12">
        <v>0.08</v>
      </c>
      <c r="G7" s="15">
        <f t="shared" si="0"/>
        <v>7.5060000000000002</v>
      </c>
      <c r="H7" s="15">
        <f t="shared" si="1"/>
        <v>97.578000000000003</v>
      </c>
      <c r="I7" s="11" t="s">
        <v>18</v>
      </c>
    </row>
    <row r="8" spans="1:9" ht="77.400000000000006" customHeight="1" x14ac:dyDescent="0.3">
      <c r="A8" s="5">
        <v>7</v>
      </c>
      <c r="B8" s="8" t="s">
        <v>8</v>
      </c>
      <c r="C8" s="13" t="s">
        <v>4</v>
      </c>
      <c r="D8" s="9">
        <v>20</v>
      </c>
      <c r="E8" s="15">
        <v>1.85</v>
      </c>
      <c r="F8" s="12">
        <v>0.23</v>
      </c>
      <c r="G8" s="15">
        <f>E8+F8*E8</f>
        <v>2.2755000000000001</v>
      </c>
      <c r="H8" s="15">
        <f t="shared" si="1"/>
        <v>45.510000000000005</v>
      </c>
      <c r="I8" s="11" t="s">
        <v>18</v>
      </c>
    </row>
    <row r="9" spans="1:9" x14ac:dyDescent="0.3">
      <c r="A9" s="19" t="s">
        <v>15</v>
      </c>
      <c r="B9" s="20"/>
      <c r="C9" s="20"/>
      <c r="D9" s="21"/>
      <c r="E9" s="16"/>
      <c r="F9" s="10"/>
      <c r="G9" s="16"/>
      <c r="H9" s="18">
        <f>SUM(H2:H8)</f>
        <v>68730.107999999978</v>
      </c>
      <c r="I9" s="10"/>
    </row>
  </sheetData>
  <mergeCells count="1"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</dc:creator>
  <cp:lastModifiedBy>Kamil Kmiecik</cp:lastModifiedBy>
  <cp:lastPrinted>2017-04-20T07:16:46Z</cp:lastPrinted>
  <dcterms:created xsi:type="dcterms:W3CDTF">2017-04-20T07:13:56Z</dcterms:created>
  <dcterms:modified xsi:type="dcterms:W3CDTF">2017-05-15T08:51:14Z</dcterms:modified>
</cp:coreProperties>
</file>